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C610DB3D-613B-4546-BBBA-F2F2BF35D8C5}" xr6:coauthVersionLast="36" xr6:coauthVersionMax="36" xr10:uidLastSave="{00000000-0000-0000-0000-000000000000}"/>
  <bookViews>
    <workbookView xWindow="0" yWindow="0" windowWidth="20490" windowHeight="7455" xr2:uid="{1BA8424B-8E26-4EAD-A9FC-1E20EDA234C5}"/>
  </bookViews>
  <sheets>
    <sheet name="勤労者福祉会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D23" i="1"/>
  <c r="C23" i="1"/>
  <c r="V18" i="1"/>
  <c r="T18" i="1"/>
  <c r="S18" i="1"/>
  <c r="L18" i="1"/>
  <c r="N18" i="1" s="1"/>
  <c r="O18" i="1" s="1"/>
  <c r="S17" i="1"/>
  <c r="L17" i="1"/>
  <c r="V17" i="1" s="1"/>
  <c r="V16" i="1"/>
  <c r="T16" i="1"/>
  <c r="S16" i="1"/>
  <c r="L16" i="1"/>
  <c r="N16" i="1" s="1"/>
  <c r="O16" i="1" s="1"/>
  <c r="S15" i="1"/>
  <c r="L15" i="1"/>
  <c r="T15" i="1" s="1"/>
  <c r="V14" i="1"/>
  <c r="T14" i="1"/>
  <c r="S14" i="1"/>
  <c r="L14" i="1"/>
  <c r="N14" i="1" s="1"/>
  <c r="O14" i="1" s="1"/>
  <c r="S13" i="1"/>
  <c r="L13" i="1"/>
  <c r="T13" i="1" s="1"/>
  <c r="V12" i="1"/>
  <c r="T12" i="1"/>
  <c r="S12" i="1"/>
  <c r="L12" i="1"/>
  <c r="N12" i="1" s="1"/>
  <c r="O12" i="1" s="1"/>
  <c r="S11" i="1"/>
  <c r="N11" i="1"/>
  <c r="O11" i="1" s="1"/>
  <c r="L11" i="1"/>
  <c r="V11" i="1" s="1"/>
  <c r="V10" i="1"/>
  <c r="T10" i="1"/>
  <c r="S10" i="1"/>
  <c r="L10" i="1"/>
  <c r="N10" i="1" s="1"/>
  <c r="O10" i="1" s="1"/>
  <c r="S9" i="1"/>
  <c r="L9" i="1"/>
  <c r="T9" i="1" s="1"/>
  <c r="V8" i="1"/>
  <c r="T8" i="1"/>
  <c r="S8" i="1"/>
  <c r="L8" i="1"/>
  <c r="N8" i="1" s="1"/>
  <c r="O8" i="1" s="1"/>
  <c r="S7" i="1"/>
  <c r="L7" i="1"/>
  <c r="V7" i="1" s="1"/>
  <c r="V6" i="1"/>
  <c r="T6" i="1"/>
  <c r="S6" i="1"/>
  <c r="L6" i="1"/>
  <c r="N6" i="1" s="1"/>
  <c r="O6" i="1" s="1"/>
  <c r="S5" i="1"/>
  <c r="L5" i="1"/>
  <c r="V5" i="1" s="1"/>
  <c r="V4" i="1"/>
  <c r="T4" i="1"/>
  <c r="S4" i="1"/>
  <c r="L4" i="1"/>
  <c r="N4" i="1" s="1"/>
  <c r="O4" i="1" l="1"/>
  <c r="N5" i="1"/>
  <c r="O5" i="1" s="1"/>
  <c r="N15" i="1"/>
  <c r="O15" i="1" s="1"/>
  <c r="N9" i="1"/>
  <c r="O9" i="1" s="1"/>
  <c r="N13" i="1"/>
  <c r="O13" i="1" s="1"/>
  <c r="T7" i="1"/>
  <c r="T11" i="1"/>
  <c r="L23" i="1"/>
  <c r="V9" i="1"/>
  <c r="V19" i="1" s="1"/>
  <c r="V23" i="1" s="1"/>
  <c r="V15" i="1"/>
  <c r="N7" i="1"/>
  <c r="O7" i="1" s="1"/>
  <c r="T5" i="1"/>
  <c r="T23" i="1" s="1"/>
  <c r="T17" i="1"/>
  <c r="V13" i="1"/>
  <c r="N17" i="1"/>
  <c r="O17" i="1" s="1"/>
  <c r="N23" i="1" l="1"/>
  <c r="O23" i="1"/>
</calcChain>
</file>

<file path=xl/sharedStrings.xml><?xml version="1.0" encoding="utf-8"?>
<sst xmlns="http://schemas.openxmlformats.org/spreadsheetml/2006/main" count="82" uniqueCount="53">
  <si>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</si>
  <si>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</si>
  <si>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</si>
  <si>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</si>
  <si>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</si>
  <si>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</si>
  <si>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</si>
  <si>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</si>
  <si>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</si>
  <si>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</si>
  <si>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</si>
  <si>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</si>
  <si>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</si>
  <si>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</si>
  <si>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</si>
  <si>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</si>
  <si>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</si>
  <si>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</si>
  <si>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</si>
  <si>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</si>
  <si>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</si>
  <si>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</si>
  <si>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</si>
  <si>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</si>
  <si>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外灯</t>
    </r>
  </si>
  <si>
    <r>
      <rPr>
        <b/>
        <sz val="8"/>
        <rFont val="ＭＳ Ｐゴシック"/>
        <family val="3"/>
      </rPr>
      <t>ブラケット HF100W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</si>
  <si>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</si>
  <si>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玄関</t>
    </r>
  </si>
  <si>
    <r>
      <rPr>
        <b/>
        <sz val="8"/>
        <rFont val="ＭＳ Ｐゴシック"/>
        <family val="3"/>
      </rPr>
      <t>シーリングライト FCL30・32形</t>
    </r>
  </si>
  <si>
    <r>
      <rPr>
        <b/>
        <sz val="8"/>
        <rFont val="ＭＳ Ｐゴシック"/>
        <family val="3"/>
      </rPr>
      <t>ホール</t>
    </r>
  </si>
  <si>
    <r>
      <rPr>
        <b/>
        <sz val="8"/>
        <rFont val="ＭＳ Ｐゴシック"/>
        <family val="3"/>
      </rPr>
      <t>シーリングライト FCL30</t>
    </r>
  </si>
  <si>
    <r>
      <rPr>
        <b/>
        <sz val="8"/>
        <rFont val="ＭＳ Ｐゴシック"/>
        <family val="3"/>
      </rPr>
      <t>廊下</t>
    </r>
  </si>
  <si>
    <r>
      <rPr>
        <b/>
        <sz val="8"/>
        <rFont val="ＭＳ Ｐゴシック"/>
        <family val="3"/>
      </rPr>
      <t>ダウンライト Φ150 FDL13</t>
    </r>
  </si>
  <si>
    <r>
      <rPr>
        <b/>
        <sz val="8"/>
        <rFont val="ＭＳ Ｐゴシック"/>
        <family val="3"/>
      </rPr>
      <t>男子便所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</si>
  <si>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</si>
  <si>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6.5"/>
        <rFont val="ＭＳ Ｐゴシック"/>
        <family val="3"/>
      </rPr>
      <t>HIDランプ〈投光器〉 水銀灯(HF) 250形</t>
    </r>
  </si>
  <si>
    <r>
      <rPr>
        <b/>
        <sz val="8"/>
        <rFont val="ＭＳ Ｐゴシック"/>
        <family val="3"/>
      </rPr>
      <t>女子便所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</si>
  <si>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</si>
  <si>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ブラケット 棚下灯  FL15形</t>
    </r>
  </si>
  <si>
    <r>
      <rPr>
        <b/>
        <sz val="8"/>
        <rFont val="ＭＳ Ｐゴシック"/>
        <family val="3"/>
      </rPr>
      <t>器具庫2</t>
    </r>
  </si>
  <si>
    <r>
      <rPr>
        <b/>
        <sz val="8"/>
        <rFont val="ＭＳ Ｐゴシック"/>
        <family val="3"/>
      </rPr>
      <t>調理室</t>
    </r>
  </si>
  <si>
    <r>
      <rPr>
        <b/>
        <sz val="8"/>
        <rFont val="ＭＳ Ｐゴシック"/>
        <family val="3"/>
      </rPr>
      <t>ブラケット 棚下灯  FL20形</t>
    </r>
  </si>
  <si>
    <r>
      <rPr>
        <b/>
        <sz val="8"/>
        <rFont val="ＭＳ Ｐゴシック"/>
        <family val="3"/>
      </rPr>
      <t>事務室</t>
    </r>
  </si>
  <si>
    <r>
      <rPr>
        <b/>
        <sz val="8"/>
        <rFont val="ＭＳ Ｐゴシック"/>
        <family val="3"/>
      </rPr>
      <t>講堂</t>
    </r>
  </si>
  <si>
    <r>
      <rPr>
        <b/>
        <sz val="8"/>
        <rFont val="ＭＳ Ｐゴシック"/>
        <family val="3"/>
      </rPr>
      <t>和室</t>
    </r>
  </si>
  <si>
    <r>
      <rPr>
        <b/>
        <sz val="7"/>
        <rFont val="ＭＳ Ｐゴシック"/>
        <family val="3"/>
      </rPr>
      <t>スクエアライト □620 埋込 FL20×5</t>
    </r>
  </si>
  <si>
    <r>
      <rPr>
        <b/>
        <sz val="8"/>
        <rFont val="ＭＳ Ｐゴシック"/>
        <family val="3"/>
      </rPr>
      <t>器具庫1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</si>
  <si>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</si>
  <si>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</si>
  <si>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</si>
  <si>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</si>
  <si>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</si>
  <si>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勤労者福祉会館  LED化</t>
    <rPh sb="0" eb="3">
      <t>キンロウシャ</t>
    </rPh>
    <rPh sb="3" eb="5">
      <t>フクシ</t>
    </rPh>
    <rPh sb="5" eb="7">
      <t>カイカン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</si>
</sst>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4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  <font>
      <b/>
      <sz val="6.5"/>
      <name val="ＭＳ Ｐゴシック"/>
      <family val="3"/>
      <charset val="128"/>
    </font>
    <font>
      <b/>
      <sz val="6.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left" vertical="top" indent="2"/>
    </xf>
    <xf numFmtId="0" fontId="2" fillId="2" borderId="4" xfId="1" applyFont="1" applyFill="1" applyBorder="1" applyAlignment="1">
      <alignment horizontal="left" vertical="top" indent="2"/>
    </xf>
    <xf numFmtId="0" fontId="2" fillId="2" borderId="5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5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1" fontId="11" fillId="0" borderId="5" xfId="1" applyNumberFormat="1" applyFont="1" applyFill="1" applyBorder="1" applyAlignment="1">
      <alignment horizontal="right" vertical="top" shrinkToFit="1"/>
    </xf>
    <xf numFmtId="1" fontId="11" fillId="0" borderId="2" xfId="1" applyNumberFormat="1" applyFont="1" applyFill="1" applyBorder="1" applyAlignment="1">
      <alignment horizontal="right" vertical="top" shrinkToFit="1"/>
    </xf>
    <xf numFmtId="176" fontId="11" fillId="0" borderId="5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5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5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7" fillId="0" borderId="2" xfId="1" applyFont="1" applyFill="1" applyBorder="1" applyAlignment="1">
      <alignment horizontal="left" vertical="top" wrapText="1"/>
    </xf>
    <xf numFmtId="0" fontId="12" fillId="0" borderId="2" xfId="1" applyFont="1" applyFill="1" applyBorder="1" applyAlignment="1">
      <alignment horizontal="left" vertical="top" wrapText="1"/>
    </xf>
    <xf numFmtId="3" fontId="11" fillId="0" borderId="5" xfId="1" applyNumberFormat="1" applyFont="1" applyFill="1" applyBorder="1" applyAlignment="1">
      <alignment horizontal="right" vertical="top" shrinkToFi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1" fillId="3" borderId="5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8ACD535D-14D2-494E-8E76-490E7C1B77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5BB80-1894-48A5-BF96-ADD04B517B57}">
  <dimension ref="A1:Z24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20.625" style="2" customWidth="1"/>
    <col min="2" max="2" width="25.37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6.625" style="2" customWidth="1"/>
    <col min="11" max="14" width="9" style="2"/>
    <col min="15" max="15" width="11.25" style="2" customWidth="1"/>
    <col min="16" max="17" width="9" style="2"/>
    <col min="18" max="18" width="5.25" style="2" bestFit="1" customWidth="1"/>
    <col min="19" max="23" width="9" style="2"/>
    <col min="24" max="24" width="4.7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4" t="s">
        <v>52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8" t="s">
        <v>25</v>
      </c>
      <c r="C4" s="19">
        <v>1</v>
      </c>
      <c r="D4" s="20">
        <v>1</v>
      </c>
      <c r="E4" s="20">
        <v>1</v>
      </c>
      <c r="F4" s="20">
        <v>110</v>
      </c>
      <c r="G4" s="19">
        <v>6</v>
      </c>
      <c r="H4" s="20">
        <v>250</v>
      </c>
      <c r="I4" s="19">
        <v>165</v>
      </c>
      <c r="K4" s="18"/>
      <c r="L4" s="20">
        <f>E4</f>
        <v>1</v>
      </c>
      <c r="M4" s="21"/>
      <c r="N4" s="20">
        <f>L4*M4</f>
        <v>0</v>
      </c>
      <c r="O4" s="20">
        <f>IF((I4-N4)=I4,0,(I4-N4))</f>
        <v>0</v>
      </c>
      <c r="P4" s="22"/>
      <c r="Q4" s="23"/>
      <c r="R4" s="24" t="s">
        <v>26</v>
      </c>
      <c r="S4" s="25" t="e">
        <f>Q4/P4</f>
        <v>#DIV/0!</v>
      </c>
      <c r="T4" s="22">
        <f>L4*Q4</f>
        <v>0</v>
      </c>
      <c r="U4" s="22"/>
      <c r="V4" s="22">
        <f>L4*U4</f>
        <v>0</v>
      </c>
      <c r="W4" s="26"/>
      <c r="Y4" s="27"/>
      <c r="Z4" s="27"/>
    </row>
    <row r="5" spans="1:26" ht="16.149999999999999" customHeight="1">
      <c r="A5" s="18" t="s">
        <v>27</v>
      </c>
      <c r="B5" s="18" t="s">
        <v>28</v>
      </c>
      <c r="C5" s="19">
        <v>1</v>
      </c>
      <c r="D5" s="20">
        <v>1</v>
      </c>
      <c r="E5" s="20">
        <v>1</v>
      </c>
      <c r="F5" s="20">
        <v>68</v>
      </c>
      <c r="G5" s="19">
        <v>6</v>
      </c>
      <c r="H5" s="20">
        <v>250</v>
      </c>
      <c r="I5" s="19">
        <v>102</v>
      </c>
      <c r="K5" s="18"/>
      <c r="L5" s="20">
        <f t="shared" ref="L5:L18" si="0">E5</f>
        <v>1</v>
      </c>
      <c r="M5" s="21"/>
      <c r="N5" s="20">
        <f t="shared" ref="N5:N18" si="1">L5*M5</f>
        <v>0</v>
      </c>
      <c r="O5" s="20">
        <f t="shared" ref="O5:O18" si="2">IF((I5-N5)=I5,0,(I5-N5))</f>
        <v>0</v>
      </c>
      <c r="P5" s="22"/>
      <c r="Q5" s="23"/>
      <c r="R5" s="24" t="s">
        <v>26</v>
      </c>
      <c r="S5" s="25" t="e">
        <f t="shared" ref="S5:S18" si="3">Q5/P5</f>
        <v>#DIV/0!</v>
      </c>
      <c r="T5" s="22">
        <f t="shared" ref="T5:T18" si="4">L5*Q5</f>
        <v>0</v>
      </c>
      <c r="U5" s="22"/>
      <c r="V5" s="22">
        <f t="shared" ref="V5:V18" si="5">L5*U5</f>
        <v>0</v>
      </c>
      <c r="W5" s="26"/>
      <c r="Y5" s="27"/>
      <c r="Z5" s="27"/>
    </row>
    <row r="6" spans="1:26" ht="16.149999999999999" customHeight="1">
      <c r="A6" s="18" t="s">
        <v>29</v>
      </c>
      <c r="B6" s="18" t="s">
        <v>30</v>
      </c>
      <c r="C6" s="19">
        <v>2</v>
      </c>
      <c r="D6" s="20">
        <v>2</v>
      </c>
      <c r="E6" s="20">
        <v>2</v>
      </c>
      <c r="F6" s="20">
        <v>33</v>
      </c>
      <c r="G6" s="19">
        <v>6</v>
      </c>
      <c r="H6" s="20">
        <v>250</v>
      </c>
      <c r="I6" s="19">
        <v>99</v>
      </c>
      <c r="K6" s="18"/>
      <c r="L6" s="20">
        <f t="shared" si="0"/>
        <v>2</v>
      </c>
      <c r="M6" s="21"/>
      <c r="N6" s="20">
        <f t="shared" si="1"/>
        <v>0</v>
      </c>
      <c r="O6" s="20">
        <f t="shared" si="2"/>
        <v>0</v>
      </c>
      <c r="P6" s="22"/>
      <c r="Q6" s="23"/>
      <c r="R6" s="24" t="s">
        <v>26</v>
      </c>
      <c r="S6" s="25" t="e">
        <f t="shared" si="3"/>
        <v>#DIV/0!</v>
      </c>
      <c r="T6" s="22">
        <f t="shared" si="4"/>
        <v>0</v>
      </c>
      <c r="U6" s="20"/>
      <c r="V6" s="22">
        <f t="shared" si="5"/>
        <v>0</v>
      </c>
      <c r="W6" s="26"/>
      <c r="Y6" s="27"/>
      <c r="Z6" s="27"/>
    </row>
    <row r="7" spans="1:26" ht="16.149999999999999" customHeight="1">
      <c r="A7" s="18" t="s">
        <v>31</v>
      </c>
      <c r="B7" s="18" t="s">
        <v>32</v>
      </c>
      <c r="C7" s="19">
        <v>2</v>
      </c>
      <c r="D7" s="20">
        <v>2</v>
      </c>
      <c r="E7" s="20">
        <v>2</v>
      </c>
      <c r="F7" s="20">
        <v>15</v>
      </c>
      <c r="G7" s="19">
        <v>6</v>
      </c>
      <c r="H7" s="20">
        <v>250</v>
      </c>
      <c r="I7" s="19">
        <v>45</v>
      </c>
      <c r="K7" s="18"/>
      <c r="L7" s="20">
        <f t="shared" si="0"/>
        <v>2</v>
      </c>
      <c r="M7" s="21"/>
      <c r="N7" s="20">
        <f t="shared" si="1"/>
        <v>0</v>
      </c>
      <c r="O7" s="20">
        <f t="shared" si="2"/>
        <v>0</v>
      </c>
      <c r="P7" s="22"/>
      <c r="Q7" s="23"/>
      <c r="R7" s="24" t="s">
        <v>26</v>
      </c>
      <c r="S7" s="25" t="e">
        <f t="shared" si="3"/>
        <v>#DIV/0!</v>
      </c>
      <c r="T7" s="22">
        <f t="shared" si="4"/>
        <v>0</v>
      </c>
      <c r="U7" s="22"/>
      <c r="V7" s="22">
        <f t="shared" si="5"/>
        <v>0</v>
      </c>
      <c r="W7" s="26"/>
      <c r="Y7" s="27"/>
      <c r="Z7" s="27"/>
    </row>
    <row r="8" spans="1:26" ht="16.149999999999999" customHeight="1">
      <c r="A8" s="18" t="s">
        <v>33</v>
      </c>
      <c r="B8" s="18" t="s">
        <v>34</v>
      </c>
      <c r="C8" s="19">
        <v>1</v>
      </c>
      <c r="D8" s="20">
        <v>1</v>
      </c>
      <c r="E8" s="20">
        <v>1</v>
      </c>
      <c r="F8" s="20">
        <v>44</v>
      </c>
      <c r="G8" s="19">
        <v>6</v>
      </c>
      <c r="H8" s="20">
        <v>250</v>
      </c>
      <c r="I8" s="19">
        <v>66</v>
      </c>
      <c r="K8" s="28"/>
      <c r="L8" s="20">
        <f t="shared" si="0"/>
        <v>1</v>
      </c>
      <c r="M8" s="21"/>
      <c r="N8" s="20">
        <f t="shared" si="1"/>
        <v>0</v>
      </c>
      <c r="O8" s="20">
        <f t="shared" si="2"/>
        <v>0</v>
      </c>
      <c r="P8" s="22"/>
      <c r="Q8" s="23"/>
      <c r="R8" s="24" t="s">
        <v>26</v>
      </c>
      <c r="S8" s="25" t="e">
        <f t="shared" si="3"/>
        <v>#DIV/0!</v>
      </c>
      <c r="T8" s="22">
        <f t="shared" si="4"/>
        <v>0</v>
      </c>
      <c r="U8" s="22"/>
      <c r="V8" s="22">
        <f t="shared" si="5"/>
        <v>0</v>
      </c>
      <c r="W8" s="26"/>
      <c r="Y8" s="27"/>
      <c r="Z8" s="27"/>
    </row>
    <row r="9" spans="1:26" ht="16.149999999999999" customHeight="1">
      <c r="A9" s="18" t="s">
        <v>24</v>
      </c>
      <c r="B9" s="29" t="s">
        <v>35</v>
      </c>
      <c r="C9" s="19">
        <v>1</v>
      </c>
      <c r="D9" s="20">
        <v>1</v>
      </c>
      <c r="E9" s="20">
        <v>1</v>
      </c>
      <c r="F9" s="20">
        <v>275</v>
      </c>
      <c r="G9" s="19">
        <v>6</v>
      </c>
      <c r="H9" s="20">
        <v>250</v>
      </c>
      <c r="I9" s="19">
        <v>413</v>
      </c>
      <c r="K9" s="18"/>
      <c r="L9" s="20">
        <f t="shared" si="0"/>
        <v>1</v>
      </c>
      <c r="M9" s="21"/>
      <c r="N9" s="20">
        <f t="shared" si="1"/>
        <v>0</v>
      </c>
      <c r="O9" s="20">
        <f t="shared" si="2"/>
        <v>0</v>
      </c>
      <c r="P9" s="22"/>
      <c r="Q9" s="23"/>
      <c r="R9" s="24" t="s">
        <v>26</v>
      </c>
      <c r="S9" s="25" t="e">
        <f t="shared" si="3"/>
        <v>#DIV/0!</v>
      </c>
      <c r="T9" s="22">
        <f t="shared" si="4"/>
        <v>0</v>
      </c>
      <c r="U9" s="20"/>
      <c r="V9" s="22">
        <f t="shared" si="5"/>
        <v>0</v>
      </c>
      <c r="W9" s="26"/>
      <c r="Y9" s="27"/>
      <c r="Z9" s="27"/>
    </row>
    <row r="10" spans="1:26" ht="16.149999999999999" customHeight="1">
      <c r="A10" s="18" t="s">
        <v>36</v>
      </c>
      <c r="B10" s="18" t="s">
        <v>37</v>
      </c>
      <c r="C10" s="19">
        <v>1</v>
      </c>
      <c r="D10" s="20">
        <v>2</v>
      </c>
      <c r="E10" s="20">
        <v>2</v>
      </c>
      <c r="F10" s="20">
        <v>22</v>
      </c>
      <c r="G10" s="19">
        <v>6</v>
      </c>
      <c r="H10" s="20">
        <v>250</v>
      </c>
      <c r="I10" s="19">
        <v>66</v>
      </c>
      <c r="K10" s="28"/>
      <c r="L10" s="20">
        <f t="shared" si="0"/>
        <v>2</v>
      </c>
      <c r="M10" s="21"/>
      <c r="N10" s="20">
        <f t="shared" si="1"/>
        <v>0</v>
      </c>
      <c r="O10" s="20">
        <f t="shared" si="2"/>
        <v>0</v>
      </c>
      <c r="P10" s="22"/>
      <c r="Q10" s="23"/>
      <c r="R10" s="24" t="s">
        <v>26</v>
      </c>
      <c r="S10" s="25" t="e">
        <f t="shared" si="3"/>
        <v>#DIV/0!</v>
      </c>
      <c r="T10" s="22">
        <f t="shared" si="4"/>
        <v>0</v>
      </c>
      <c r="U10" s="22"/>
      <c r="V10" s="22">
        <f t="shared" si="5"/>
        <v>0</v>
      </c>
      <c r="W10" s="26"/>
      <c r="Y10" s="27"/>
      <c r="Z10" s="27"/>
    </row>
    <row r="11" spans="1:26" ht="16.149999999999999" customHeight="1">
      <c r="A11" s="18" t="s">
        <v>36</v>
      </c>
      <c r="B11" s="18" t="s">
        <v>38</v>
      </c>
      <c r="C11" s="19">
        <v>1</v>
      </c>
      <c r="D11" s="20">
        <v>1</v>
      </c>
      <c r="E11" s="20">
        <v>1</v>
      </c>
      <c r="F11" s="20">
        <v>17</v>
      </c>
      <c r="G11" s="19">
        <v>6</v>
      </c>
      <c r="H11" s="20">
        <v>250</v>
      </c>
      <c r="I11" s="19">
        <v>26</v>
      </c>
      <c r="K11" s="28"/>
      <c r="L11" s="20">
        <f t="shared" si="0"/>
        <v>1</v>
      </c>
      <c r="M11" s="21"/>
      <c r="N11" s="20">
        <f t="shared" si="1"/>
        <v>0</v>
      </c>
      <c r="O11" s="20">
        <f t="shared" si="2"/>
        <v>0</v>
      </c>
      <c r="P11" s="22"/>
      <c r="Q11" s="23"/>
      <c r="R11" s="24" t="s">
        <v>26</v>
      </c>
      <c r="S11" s="25" t="e">
        <f t="shared" si="3"/>
        <v>#DIV/0!</v>
      </c>
      <c r="T11" s="22">
        <f t="shared" si="4"/>
        <v>0</v>
      </c>
      <c r="U11" s="22"/>
      <c r="V11" s="22">
        <f t="shared" si="5"/>
        <v>0</v>
      </c>
      <c r="W11" s="26"/>
      <c r="Y11" s="27"/>
      <c r="Z11" s="27"/>
    </row>
    <row r="12" spans="1:26" ht="16.149999999999999" customHeight="1">
      <c r="A12" s="18" t="s">
        <v>39</v>
      </c>
      <c r="B12" s="18" t="s">
        <v>37</v>
      </c>
      <c r="C12" s="19">
        <v>1</v>
      </c>
      <c r="D12" s="20">
        <v>1</v>
      </c>
      <c r="E12" s="20">
        <v>1</v>
      </c>
      <c r="F12" s="20">
        <v>22</v>
      </c>
      <c r="G12" s="19">
        <v>6</v>
      </c>
      <c r="H12" s="20">
        <v>250</v>
      </c>
      <c r="I12" s="19">
        <v>33</v>
      </c>
      <c r="K12" s="28"/>
      <c r="L12" s="20">
        <f t="shared" si="0"/>
        <v>1</v>
      </c>
      <c r="M12" s="21"/>
      <c r="N12" s="20">
        <f t="shared" si="1"/>
        <v>0</v>
      </c>
      <c r="O12" s="20">
        <f t="shared" si="2"/>
        <v>0</v>
      </c>
      <c r="P12" s="22"/>
      <c r="Q12" s="23"/>
      <c r="R12" s="24" t="s">
        <v>26</v>
      </c>
      <c r="S12" s="25" t="e">
        <f t="shared" si="3"/>
        <v>#DIV/0!</v>
      </c>
      <c r="T12" s="22">
        <f t="shared" si="4"/>
        <v>0</v>
      </c>
      <c r="U12" s="22"/>
      <c r="V12" s="22">
        <f t="shared" si="5"/>
        <v>0</v>
      </c>
      <c r="W12" s="26"/>
      <c r="Y12" s="27"/>
      <c r="Z12" s="27"/>
    </row>
    <row r="13" spans="1:26" ht="16.149999999999999" customHeight="1">
      <c r="A13" s="18" t="s">
        <v>40</v>
      </c>
      <c r="B13" s="18" t="s">
        <v>34</v>
      </c>
      <c r="C13" s="19">
        <v>2</v>
      </c>
      <c r="D13" s="20">
        <v>4</v>
      </c>
      <c r="E13" s="20">
        <v>4</v>
      </c>
      <c r="F13" s="20">
        <v>44</v>
      </c>
      <c r="G13" s="19">
        <v>6</v>
      </c>
      <c r="H13" s="20">
        <v>250</v>
      </c>
      <c r="I13" s="19">
        <v>264</v>
      </c>
      <c r="K13" s="18"/>
      <c r="L13" s="20">
        <f t="shared" si="0"/>
        <v>4</v>
      </c>
      <c r="M13" s="21"/>
      <c r="N13" s="20">
        <f t="shared" si="1"/>
        <v>0</v>
      </c>
      <c r="O13" s="20">
        <f t="shared" si="2"/>
        <v>0</v>
      </c>
      <c r="P13" s="22"/>
      <c r="Q13" s="23"/>
      <c r="R13" s="24" t="s">
        <v>26</v>
      </c>
      <c r="S13" s="25" t="e">
        <f t="shared" si="3"/>
        <v>#DIV/0!</v>
      </c>
      <c r="T13" s="22">
        <f t="shared" si="4"/>
        <v>0</v>
      </c>
      <c r="U13" s="22"/>
      <c r="V13" s="22">
        <f t="shared" si="5"/>
        <v>0</v>
      </c>
      <c r="W13" s="26"/>
      <c r="Y13" s="27"/>
      <c r="Z13" s="27"/>
    </row>
    <row r="14" spans="1:26" ht="16.149999999999999" customHeight="1">
      <c r="A14" s="18" t="s">
        <v>40</v>
      </c>
      <c r="B14" s="18" t="s">
        <v>41</v>
      </c>
      <c r="C14" s="19">
        <v>1</v>
      </c>
      <c r="D14" s="20">
        <v>1</v>
      </c>
      <c r="E14" s="20">
        <v>1</v>
      </c>
      <c r="F14" s="20">
        <v>22</v>
      </c>
      <c r="G14" s="19">
        <v>6</v>
      </c>
      <c r="H14" s="20">
        <v>250</v>
      </c>
      <c r="I14" s="19">
        <v>33</v>
      </c>
      <c r="K14" s="28"/>
      <c r="L14" s="20">
        <f t="shared" si="0"/>
        <v>1</v>
      </c>
      <c r="M14" s="21"/>
      <c r="N14" s="20">
        <f t="shared" si="1"/>
        <v>0</v>
      </c>
      <c r="O14" s="20">
        <f t="shared" si="2"/>
        <v>0</v>
      </c>
      <c r="P14" s="22"/>
      <c r="Q14" s="23"/>
      <c r="R14" s="24" t="s">
        <v>26</v>
      </c>
      <c r="S14" s="25" t="e">
        <f t="shared" si="3"/>
        <v>#DIV/0!</v>
      </c>
      <c r="T14" s="22">
        <f t="shared" si="4"/>
        <v>0</v>
      </c>
      <c r="U14" s="22"/>
      <c r="V14" s="22">
        <f t="shared" si="5"/>
        <v>0</v>
      </c>
      <c r="W14" s="26"/>
      <c r="Y14" s="27"/>
      <c r="Z14" s="27"/>
    </row>
    <row r="15" spans="1:26" ht="16.149999999999999" customHeight="1">
      <c r="A15" s="18" t="s">
        <v>42</v>
      </c>
      <c r="B15" s="18" t="s">
        <v>34</v>
      </c>
      <c r="C15" s="19">
        <v>6</v>
      </c>
      <c r="D15" s="20">
        <v>12</v>
      </c>
      <c r="E15" s="20">
        <v>12</v>
      </c>
      <c r="F15" s="20">
        <v>44</v>
      </c>
      <c r="G15" s="19">
        <v>6</v>
      </c>
      <c r="H15" s="20">
        <v>250</v>
      </c>
      <c r="I15" s="19">
        <v>792</v>
      </c>
      <c r="K15" s="28"/>
      <c r="L15" s="20">
        <f t="shared" si="0"/>
        <v>12</v>
      </c>
      <c r="M15" s="21"/>
      <c r="N15" s="20">
        <f t="shared" si="1"/>
        <v>0</v>
      </c>
      <c r="O15" s="20">
        <f t="shared" si="2"/>
        <v>0</v>
      </c>
      <c r="P15" s="22"/>
      <c r="Q15" s="23"/>
      <c r="R15" s="24" t="s">
        <v>26</v>
      </c>
      <c r="S15" s="25" t="e">
        <f t="shared" si="3"/>
        <v>#DIV/0!</v>
      </c>
      <c r="T15" s="22">
        <f t="shared" si="4"/>
        <v>0</v>
      </c>
      <c r="U15" s="22"/>
      <c r="V15" s="22">
        <f t="shared" si="5"/>
        <v>0</v>
      </c>
      <c r="W15" s="26"/>
      <c r="Y15" s="27"/>
      <c r="Z15" s="27"/>
    </row>
    <row r="16" spans="1:26" ht="16.149999999999999" customHeight="1">
      <c r="A16" s="18" t="s">
        <v>43</v>
      </c>
      <c r="B16" s="18" t="s">
        <v>34</v>
      </c>
      <c r="C16" s="19">
        <v>10</v>
      </c>
      <c r="D16" s="20">
        <v>20</v>
      </c>
      <c r="E16" s="20">
        <v>20</v>
      </c>
      <c r="F16" s="20">
        <v>44</v>
      </c>
      <c r="G16" s="19">
        <v>6</v>
      </c>
      <c r="H16" s="20">
        <v>250</v>
      </c>
      <c r="I16" s="30">
        <v>1320</v>
      </c>
      <c r="K16" s="28"/>
      <c r="L16" s="20">
        <f t="shared" si="0"/>
        <v>20</v>
      </c>
      <c r="M16" s="21"/>
      <c r="N16" s="20">
        <f t="shared" si="1"/>
        <v>0</v>
      </c>
      <c r="O16" s="20">
        <f t="shared" si="2"/>
        <v>0</v>
      </c>
      <c r="P16" s="22"/>
      <c r="Q16" s="23"/>
      <c r="R16" s="24" t="s">
        <v>26</v>
      </c>
      <c r="S16" s="25" t="e">
        <f t="shared" si="3"/>
        <v>#DIV/0!</v>
      </c>
      <c r="T16" s="22">
        <f t="shared" si="4"/>
        <v>0</v>
      </c>
      <c r="U16" s="22"/>
      <c r="V16" s="22">
        <f t="shared" si="5"/>
        <v>0</v>
      </c>
      <c r="W16" s="26"/>
      <c r="Y16" s="27"/>
      <c r="Z16" s="27"/>
    </row>
    <row r="17" spans="1:26" ht="16.149999999999999" customHeight="1">
      <c r="A17" s="18" t="s">
        <v>44</v>
      </c>
      <c r="B17" s="28" t="s">
        <v>45</v>
      </c>
      <c r="C17" s="19">
        <v>2</v>
      </c>
      <c r="D17" s="20">
        <v>2</v>
      </c>
      <c r="E17" s="20">
        <v>2</v>
      </c>
      <c r="F17" s="20">
        <v>110</v>
      </c>
      <c r="G17" s="19">
        <v>6</v>
      </c>
      <c r="H17" s="20">
        <v>250</v>
      </c>
      <c r="I17" s="19">
        <v>330</v>
      </c>
      <c r="K17" s="18"/>
      <c r="L17" s="20">
        <f t="shared" si="0"/>
        <v>2</v>
      </c>
      <c r="M17" s="21"/>
      <c r="N17" s="20">
        <f t="shared" si="1"/>
        <v>0</v>
      </c>
      <c r="O17" s="20">
        <f t="shared" si="2"/>
        <v>0</v>
      </c>
      <c r="P17" s="22"/>
      <c r="Q17" s="23"/>
      <c r="R17" s="24" t="s">
        <v>26</v>
      </c>
      <c r="S17" s="25" t="e">
        <f t="shared" si="3"/>
        <v>#DIV/0!</v>
      </c>
      <c r="T17" s="22">
        <f t="shared" si="4"/>
        <v>0</v>
      </c>
      <c r="U17" s="22"/>
      <c r="V17" s="22">
        <f t="shared" si="5"/>
        <v>0</v>
      </c>
      <c r="W17" s="26"/>
      <c r="Y17" s="27"/>
      <c r="Z17" s="27"/>
    </row>
    <row r="18" spans="1:26" ht="16.149999999999999" customHeight="1">
      <c r="A18" s="18" t="s">
        <v>46</v>
      </c>
      <c r="B18" s="18" t="s">
        <v>34</v>
      </c>
      <c r="C18" s="19">
        <v>2</v>
      </c>
      <c r="D18" s="20">
        <v>2</v>
      </c>
      <c r="E18" s="20">
        <v>2</v>
      </c>
      <c r="F18" s="20">
        <v>44</v>
      </c>
      <c r="G18" s="19">
        <v>6</v>
      </c>
      <c r="H18" s="20">
        <v>250</v>
      </c>
      <c r="I18" s="19">
        <v>132</v>
      </c>
      <c r="K18" s="18"/>
      <c r="L18" s="20">
        <f t="shared" si="0"/>
        <v>2</v>
      </c>
      <c r="M18" s="21"/>
      <c r="N18" s="20">
        <f t="shared" si="1"/>
        <v>0</v>
      </c>
      <c r="O18" s="20">
        <f t="shared" si="2"/>
        <v>0</v>
      </c>
      <c r="P18" s="22"/>
      <c r="Q18" s="23"/>
      <c r="R18" s="24" t="s">
        <v>26</v>
      </c>
      <c r="S18" s="25" t="e">
        <f t="shared" si="3"/>
        <v>#DIV/0!</v>
      </c>
      <c r="T18" s="22">
        <f t="shared" si="4"/>
        <v>0</v>
      </c>
      <c r="U18" s="22"/>
      <c r="V18" s="22">
        <f t="shared" si="5"/>
        <v>0</v>
      </c>
      <c r="W18" s="26"/>
      <c r="Y18" s="27"/>
      <c r="Z18" s="27"/>
    </row>
    <row r="19" spans="1:26" ht="16.149999999999999" customHeight="1">
      <c r="A19" s="18" t="s">
        <v>47</v>
      </c>
      <c r="B19" s="31"/>
      <c r="C19" s="26"/>
      <c r="D19" s="31"/>
      <c r="E19" s="31"/>
      <c r="F19" s="31"/>
      <c r="G19" s="26"/>
      <c r="H19" s="31"/>
      <c r="I19" s="26"/>
      <c r="K19" s="18" t="s">
        <v>47</v>
      </c>
      <c r="L19" s="31"/>
      <c r="M19" s="26"/>
      <c r="N19" s="31"/>
      <c r="O19" s="31"/>
      <c r="P19" s="31"/>
      <c r="Q19" s="26"/>
      <c r="R19" s="31"/>
      <c r="S19" s="32"/>
      <c r="T19" s="31"/>
      <c r="U19" s="31"/>
      <c r="V19" s="22">
        <f>SUM(V4:V18)</f>
        <v>0</v>
      </c>
      <c r="W19" s="26"/>
      <c r="Y19" s="27"/>
      <c r="Z19" s="27"/>
    </row>
    <row r="20" spans="1:26" ht="16.149999999999999" customHeight="1">
      <c r="A20" s="18" t="s">
        <v>48</v>
      </c>
      <c r="B20" s="31"/>
      <c r="C20" s="26"/>
      <c r="D20" s="31"/>
      <c r="E20" s="31"/>
      <c r="F20" s="31"/>
      <c r="G20" s="26"/>
      <c r="H20" s="31"/>
      <c r="I20" s="26"/>
      <c r="K20" s="18" t="s">
        <v>48</v>
      </c>
      <c r="L20" s="31"/>
      <c r="M20" s="26"/>
      <c r="N20" s="31"/>
      <c r="O20" s="31"/>
      <c r="P20" s="31"/>
      <c r="Q20" s="26"/>
      <c r="R20" s="31"/>
      <c r="S20" s="32"/>
      <c r="T20" s="31"/>
      <c r="U20" s="31"/>
      <c r="V20" s="22"/>
      <c r="W20" s="26"/>
      <c r="Y20" s="27"/>
      <c r="Z20" s="27"/>
    </row>
    <row r="21" spans="1:26" ht="16.149999999999999" customHeight="1">
      <c r="A21" s="18" t="s">
        <v>49</v>
      </c>
      <c r="B21" s="31"/>
      <c r="C21" s="26"/>
      <c r="D21" s="31"/>
      <c r="E21" s="31"/>
      <c r="F21" s="31"/>
      <c r="G21" s="26"/>
      <c r="H21" s="31"/>
      <c r="I21" s="26"/>
      <c r="K21" s="18" t="s">
        <v>49</v>
      </c>
      <c r="L21" s="31"/>
      <c r="M21" s="26"/>
      <c r="N21" s="31"/>
      <c r="O21" s="31"/>
      <c r="P21" s="31"/>
      <c r="Q21" s="26"/>
      <c r="R21" s="31"/>
      <c r="S21" s="32"/>
      <c r="T21" s="31"/>
      <c r="U21" s="31"/>
      <c r="V21" s="22"/>
      <c r="W21" s="26"/>
      <c r="Y21" s="27"/>
      <c r="Z21" s="27"/>
    </row>
    <row r="22" spans="1:26" ht="16.149999999999999" customHeight="1">
      <c r="A22" s="18" t="s">
        <v>50</v>
      </c>
      <c r="B22" s="31"/>
      <c r="C22" s="26"/>
      <c r="D22" s="31"/>
      <c r="E22" s="31"/>
      <c r="F22" s="31"/>
      <c r="G22" s="26"/>
      <c r="H22" s="31"/>
      <c r="I22" s="26"/>
      <c r="K22" s="18" t="s">
        <v>50</v>
      </c>
      <c r="L22" s="31"/>
      <c r="M22" s="26"/>
      <c r="N22" s="31"/>
      <c r="O22" s="31"/>
      <c r="P22" s="31"/>
      <c r="Q22" s="26"/>
      <c r="R22" s="31"/>
      <c r="S22" s="32"/>
      <c r="T22" s="31"/>
      <c r="U22" s="31"/>
      <c r="V22" s="22"/>
      <c r="W22" s="26"/>
      <c r="Y22" s="27"/>
      <c r="Z22" s="27"/>
    </row>
    <row r="23" spans="1:26" ht="16.149999999999999" customHeight="1">
      <c r="A23" s="18" t="s">
        <v>51</v>
      </c>
      <c r="B23" s="31"/>
      <c r="C23" s="19">
        <f>SUM(C4:C22)</f>
        <v>34</v>
      </c>
      <c r="D23" s="20">
        <f t="shared" ref="D23" si="6">SUM(D4:D22)</f>
        <v>53</v>
      </c>
      <c r="E23" s="31"/>
      <c r="F23" s="31"/>
      <c r="G23" s="26"/>
      <c r="H23" s="31"/>
      <c r="I23" s="33">
        <f t="shared" ref="I23" si="7">SUM(I4:I22)</f>
        <v>3886</v>
      </c>
      <c r="K23" s="18" t="s">
        <v>51</v>
      </c>
      <c r="L23" s="20">
        <f>SUM(L4:L18)</f>
        <v>53</v>
      </c>
      <c r="M23" s="26"/>
      <c r="N23" s="22">
        <f>SUM(N4:N18)</f>
        <v>0</v>
      </c>
      <c r="O23" s="22">
        <f>SUM(O4:O18)</f>
        <v>0</v>
      </c>
      <c r="P23" s="31"/>
      <c r="Q23" s="26"/>
      <c r="R23" s="31"/>
      <c r="S23" s="32"/>
      <c r="T23" s="22">
        <f>SUM(T4:T18)</f>
        <v>0</v>
      </c>
      <c r="U23" s="31"/>
      <c r="V23" s="22">
        <f>SUM(V19:V22)</f>
        <v>0</v>
      </c>
      <c r="W23" s="26"/>
      <c r="Y23" s="27"/>
      <c r="Z23" s="27"/>
    </row>
    <row r="24" spans="1:26">
      <c r="C24" s="2">
        <v>34</v>
      </c>
      <c r="D24" s="2">
        <v>53</v>
      </c>
      <c r="I24" s="2">
        <v>3885</v>
      </c>
    </row>
  </sheetData>
  <phoneticPr fontId="4"/>
  <pageMargins left="0.25" right="0.25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勤労者福祉会館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2025-07-01T01:46:21Z</dcterms:created>
  <dcterms:modified xsi:type="dcterms:W3CDTF">2025-07-01T02:03:07Z</dcterms:modified>
</cp:coreProperties>
</file>